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/>
  <bookViews>
    <workbookView xWindow="936" yWindow="0" windowWidth="25200" windowHeight="10200"/>
  </bookViews>
  <sheets>
    <sheet name="支出" sheetId="1" r:id="rId1"/>
  </sheets>
  <definedNames>
    <definedName name="_xlnm.Print_Titles" localSheetId="0">支出!$3:$3</definedName>
    <definedName name="標題​​1">支出[[#Headers],[年/月/日]]</definedName>
    <definedName name="類別">#REF!</definedName>
    <definedName name="欄標題2">#REF!</definedName>
  </definedNames>
  <calcPr calcId="162913"/>
  <webPublishing codePage="1252"/>
</workbook>
</file>

<file path=xl/calcChain.xml><?xml version="1.0" encoding="utf-8"?>
<calcChain xmlns="http://schemas.openxmlformats.org/spreadsheetml/2006/main">
  <c r="D25" i="1" l="1"/>
  <c r="E25" i="1"/>
  <c r="F24" i="1"/>
  <c r="F23" i="1"/>
  <c r="G23" i="1" s="1"/>
  <c r="F22" i="1"/>
  <c r="G22" i="1" s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25" i="1" l="1"/>
  <c r="G25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4" i="1"/>
</calcChain>
</file>

<file path=xl/sharedStrings.xml><?xml version="1.0" encoding="utf-8"?>
<sst xmlns="http://schemas.openxmlformats.org/spreadsheetml/2006/main" count="15" uniqueCount="15">
  <si>
    <t>支出總額</t>
  </si>
  <si>
    <t>類別</t>
  </si>
  <si>
    <t>預算</t>
  </si>
  <si>
    <t>實際</t>
  </si>
  <si>
    <t>差額 ($)</t>
  </si>
  <si>
    <t>差額 (%)</t>
  </si>
  <si>
    <t>帳號:01000100081941</t>
    <phoneticPr fontId="1" type="noConversion"/>
  </si>
  <si>
    <t>年/月/日</t>
    <phoneticPr fontId="1" type="noConversion"/>
  </si>
  <si>
    <t xml:space="preserve">                             簽名:</t>
    <phoneticPr fontId="1" type="noConversion"/>
  </si>
  <si>
    <t>負責人:</t>
    <phoneticPr fontId="1" type="noConversion"/>
  </si>
  <si>
    <t>學生會會長:</t>
    <phoneticPr fontId="1" type="noConversion"/>
  </si>
  <si>
    <t>學生議會議長:</t>
    <phoneticPr fontId="1" type="noConversion"/>
  </si>
  <si>
    <t>指導老師:</t>
    <phoneticPr fontId="1" type="noConversion"/>
  </si>
  <si>
    <t>108-2 6月</t>
    <phoneticPr fontId="1" type="noConversion"/>
  </si>
  <si>
    <t>109/06/02畢業活動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</si>
</sst>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_(* #,##0_);_(* \(#,##0\);_(* &quot;-&quot;_);_(@_)"/>
    <numFmt numFmtId="177" formatCode="_(* #,##0.00_);_(* \(#,##0.00\);_(* &quot;-&quot;??_);_(@_)"/>
    <numFmt numFmtId="178" formatCode="_(&quot;₫&quot;* #,##0_);_(&quot;₫&quot;* \(#,##0\);_(&quot;₫&quot;* &quot;-&quot;_);_(@_)"/>
    <numFmt numFmtId="179" formatCode="_(&quot;₫&quot;* #,##0.00_);_(&quot;₫&quot;* \(#,##0.00\);_(&quot;₫&quot;* &quot;-&quot;??_);_(@_)"/>
    <numFmt numFmtId="180" formatCode="_-&quot;NT$&quot;* #,##0.00_ ;_-&quot;NT$&quot;* \-#,##0.00\ ;_-&quot;NT$&quot;* &quot;-&quot;??_ ;_-@_ "/>
    <numFmt numFmtId="181" formatCode="yyyy\-mm\-dd;@"/>
  </numFmts>
  <fonts count="25" x14ac:knownFonts="1">
    <font>
      <sz val="11"/>
      <color theme="1"/>
      <name val="Microsoft JhengHei UI"/>
      <family val="2"/>
    </font>
    <font>
      <sz val="9"/>
      <name val="微軟正黑體"/>
      <family val="3"/>
      <charset val="136"/>
      <scheme val="minor"/>
    </font>
    <font>
      <sz val="11"/>
      <color theme="1"/>
      <name val="Microsoft JhengHei UI"/>
      <family val="2"/>
    </font>
    <font>
      <sz val="11"/>
      <color theme="0"/>
      <name val="Microsoft JhengHei UI"/>
      <family val="2"/>
    </font>
    <font>
      <sz val="11"/>
      <color rgb="FF9C0006"/>
      <name val="Microsoft JhengHei UI"/>
      <family val="2"/>
    </font>
    <font>
      <b/>
      <sz val="11"/>
      <color rgb="FFFA7D00"/>
      <name val="Microsoft JhengHei UI"/>
      <family val="2"/>
    </font>
    <font>
      <b/>
      <sz val="11"/>
      <color theme="0"/>
      <name val="Microsoft JhengHei UI"/>
      <family val="2"/>
    </font>
    <font>
      <i/>
      <sz val="11"/>
      <color rgb="FF7F7F7F"/>
      <name val="Microsoft JhengHei UI"/>
      <family val="2"/>
    </font>
    <font>
      <sz val="11"/>
      <color rgb="FF006100"/>
      <name val="Microsoft JhengHei UI"/>
      <family val="2"/>
    </font>
    <font>
      <sz val="11"/>
      <name val="Microsoft JhengHei UI"/>
      <family val="2"/>
    </font>
    <font>
      <sz val="12"/>
      <name val="Microsoft JhengHei UI"/>
      <family val="2"/>
    </font>
    <font>
      <b/>
      <sz val="11"/>
      <name val="Microsoft JhengHei UI"/>
      <family val="2"/>
    </font>
    <font>
      <sz val="11"/>
      <color rgb="FF3F3F76"/>
      <name val="Microsoft JhengHei UI"/>
      <family val="2"/>
    </font>
    <font>
      <sz val="11"/>
      <color rgb="FFFA7D00"/>
      <name val="Microsoft JhengHei UI"/>
      <family val="2"/>
    </font>
    <font>
      <sz val="11"/>
      <color rgb="FF9C5700"/>
      <name val="Microsoft JhengHei UI"/>
      <family val="2"/>
    </font>
    <font>
      <b/>
      <sz val="11"/>
      <color rgb="FF3F3F3F"/>
      <name val="Microsoft JhengHei UI"/>
      <family val="2"/>
    </font>
    <font>
      <sz val="14"/>
      <name val="Microsoft JhengHei UI"/>
      <family val="2"/>
    </font>
    <font>
      <b/>
      <sz val="11"/>
      <color theme="1"/>
      <name val="Microsoft JhengHei UI"/>
      <family val="2"/>
    </font>
    <font>
      <sz val="11"/>
      <color rgb="FFFF0000"/>
      <name val="Microsoft JhengHei UI"/>
      <family val="2"/>
    </font>
    <font>
      <sz val="12"/>
      <name val="Microsoft JhengHei UI"/>
      <family val="2"/>
      <charset val="136"/>
    </font>
    <font>
      <sz val="16"/>
      <name val="Microsoft JhengHei UI"/>
      <family val="2"/>
    </font>
    <font>
      <sz val="16"/>
      <name val="Microsoft JhengHei UI"/>
      <family val="2"/>
      <charset val="136"/>
    </font>
    <font>
      <sz val="22"/>
      <name val="Microsoft JhengHei UI"/>
      <family val="2"/>
    </font>
    <font>
      <sz val="22"/>
      <name val="Microsoft JhengHei UI"/>
      <family val="2"/>
      <charset val="136"/>
    </font>
    <font>
      <b/>
      <sz val="11"/>
      <name val="Microsoft JhengHei UI"/>
      <family val="2"/>
      <charset val="136"/>
    </font>
  </fonts>
  <fills count="3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>
      <alignment vertical="center" wrapText="1"/>
    </xf>
    <xf numFmtId="9" fontId="2" fillId="0" borderId="0" applyFont="0" applyFill="0" applyBorder="0" applyAlignment="0" applyProtection="0"/>
    <xf numFmtId="14" fontId="9" fillId="0" borderId="0" applyFont="0" applyFill="0" applyBorder="0">
      <alignment horizontal="right"/>
    </xf>
    <xf numFmtId="0" fontId="16" fillId="0" borderId="0">
      <alignment horizontal="left"/>
    </xf>
    <xf numFmtId="0" fontId="9" fillId="0" borderId="0" applyNumberFormat="0" applyFill="0" applyProtection="0">
      <alignment vertical="center"/>
    </xf>
    <xf numFmtId="14" fontId="10" fillId="0" borderId="0" applyFill="0" applyAlignment="0" applyProtection="0"/>
    <xf numFmtId="0" fontId="9" fillId="2" borderId="0">
      <alignment horizontal="left"/>
    </xf>
    <xf numFmtId="0" fontId="11" fillId="0" borderId="0" applyNumberFormat="0" applyFill="0" applyBorder="0" applyAlignment="0" applyProtection="0"/>
    <xf numFmtId="179" fontId="2" fillId="0" borderId="0" applyFont="0" applyFill="0" applyBorder="0" applyAlignment="0" applyProtection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0" fontId="8" fillId="3" borderId="0" applyNumberFormat="0" applyBorder="0" applyAlignment="0" applyProtection="0"/>
    <xf numFmtId="0" fontId="4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1" applyNumberFormat="0" applyAlignment="0" applyProtection="0"/>
    <xf numFmtId="0" fontId="15" fillId="7" borderId="2" applyNumberFormat="0" applyAlignment="0" applyProtection="0"/>
    <xf numFmtId="0" fontId="5" fillId="7" borderId="1" applyNumberFormat="0" applyAlignment="0" applyProtection="0"/>
    <xf numFmtId="0" fontId="13" fillId="0" borderId="3" applyNumberFormat="0" applyFill="0" applyAlignment="0" applyProtection="0"/>
    <xf numFmtId="0" fontId="6" fillId="8" borderId="4" applyNumberFormat="0" applyAlignment="0" applyProtection="0"/>
    <xf numFmtId="0" fontId="18" fillId="0" borderId="0" applyNumberFormat="0" applyFill="0" applyBorder="0" applyAlignment="0" applyProtection="0"/>
    <xf numFmtId="0" fontId="2" fillId="9" borderId="5" applyNumberFormat="0" applyFont="0" applyAlignment="0" applyProtection="0"/>
    <xf numFmtId="0" fontId="7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3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</cellStyleXfs>
  <cellXfs count="15">
    <xf numFmtId="0" fontId="0" fillId="0" borderId="0" xfId="0">
      <alignment vertical="center" wrapText="1"/>
    </xf>
    <xf numFmtId="0" fontId="0" fillId="0" borderId="0" xfId="0" applyFill="1" applyBorder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>
      <alignment vertical="center" wrapText="1"/>
    </xf>
    <xf numFmtId="180" fontId="0" fillId="0" borderId="0" xfId="8" applyNumberFormat="1" applyFont="1" applyFill="1" applyBorder="1" applyAlignment="1">
      <alignment vertical="center"/>
    </xf>
    <xf numFmtId="180" fontId="0" fillId="0" borderId="0" xfId="0" applyNumberFormat="1" applyFill="1" applyBorder="1" applyAlignment="1">
      <alignment vertical="center"/>
    </xf>
    <xf numFmtId="9" fontId="0" fillId="0" borderId="0" xfId="1" applyNumberFormat="1" applyFont="1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181" fontId="19" fillId="0" borderId="0" xfId="2" applyNumberFormat="1" applyFont="1">
      <alignment horizontal="right"/>
    </xf>
    <xf numFmtId="0" fontId="24" fillId="2" borderId="0" xfId="6" applyFont="1">
      <alignment horizontal="left"/>
    </xf>
    <xf numFmtId="0" fontId="22" fillId="0" borderId="0" xfId="3" applyFont="1">
      <alignment horizontal="left"/>
    </xf>
    <xf numFmtId="0" fontId="23" fillId="0" borderId="0" xfId="3" applyFont="1">
      <alignment horizontal="left"/>
    </xf>
    <xf numFmtId="0" fontId="20" fillId="0" borderId="0" xfId="4" applyFont="1">
      <alignment vertical="center"/>
    </xf>
    <xf numFmtId="0" fontId="21" fillId="0" borderId="0" xfId="4" applyFont="1">
      <alignment vertical="center"/>
    </xf>
    <xf numFmtId="14" fontId="0" fillId="0" borderId="0" xfId="0" applyNumberFormat="1">
      <alignment vertical="center" wrapText="1"/>
    </xf>
  </cellXfs>
  <cellStyles count="48">
    <cellStyle name="20% - 輔色1" xfId="25" builtinId="30" customBuiltin="1"/>
    <cellStyle name="20% - 輔色2" xfId="29" builtinId="34" customBuiltin="1"/>
    <cellStyle name="20% - 輔色3" xfId="33" builtinId="38" customBuiltin="1"/>
    <cellStyle name="20% - 輔色4" xfId="37" builtinId="42" customBuiltin="1"/>
    <cellStyle name="20% - 輔色5" xfId="41" builtinId="46" customBuiltin="1"/>
    <cellStyle name="20% - 輔色6" xfId="45" builtinId="50" customBuiltin="1"/>
    <cellStyle name="40% - 輔色1" xfId="26" builtinId="31" customBuiltin="1"/>
    <cellStyle name="40% - 輔色2" xfId="30" builtinId="35" customBuiltin="1"/>
    <cellStyle name="40% - 輔色3" xfId="34" builtinId="39" customBuiltin="1"/>
    <cellStyle name="40% - 輔色4" xfId="38" builtinId="43" customBuiltin="1"/>
    <cellStyle name="40% - 輔色5" xfId="42" builtinId="47" customBuiltin="1"/>
    <cellStyle name="40% - 輔色6" xfId="46" builtinId="51" customBuiltin="1"/>
    <cellStyle name="60% - 輔色1" xfId="27" builtinId="32" customBuiltin="1"/>
    <cellStyle name="60% - 輔色2" xfId="31" builtinId="36" customBuiltin="1"/>
    <cellStyle name="60% - 輔色3" xfId="35" builtinId="40" customBuiltin="1"/>
    <cellStyle name="60% - 輔色4" xfId="39" builtinId="44" customBuiltin="1"/>
    <cellStyle name="60% - 輔色5" xfId="43" builtinId="48" customBuiltin="1"/>
    <cellStyle name="60% - 輔色6" xfId="47" builtinId="52" customBuiltin="1"/>
    <cellStyle name="一般" xfId="0" builtinId="0" customBuiltin="1"/>
    <cellStyle name="千分位" xfId="9" builtinId="3" customBuiltin="1"/>
    <cellStyle name="千分位[0]" xfId="10" builtinId="6" customBuiltin="1"/>
    <cellStyle name="中等" xfId="14" builtinId="28" customBuiltin="1"/>
    <cellStyle name="日期" xfId="2"/>
    <cellStyle name="合計" xfId="23" builtinId="25" customBuiltin="1"/>
    <cellStyle name="好" xfId="12" builtinId="26" customBuiltin="1"/>
    <cellStyle name="百分比" xfId="1" builtinId="5" customBuiltin="1"/>
    <cellStyle name="計算方式" xfId="17" builtinId="22" customBuiltin="1"/>
    <cellStyle name="貨幣" xfId="8" builtinId="4" customBuiltin="1"/>
    <cellStyle name="貨幣 [0]" xfId="11" builtinId="7" customBuiltin="1"/>
    <cellStyle name="連結的儲存格" xfId="18" builtinId="24" customBuiltin="1"/>
    <cellStyle name="備註" xfId="21" builtinId="10" customBuiltin="1"/>
    <cellStyle name="說明文字" xfId="22" builtinId="53" customBuiltin="1"/>
    <cellStyle name="輔色1" xfId="24" builtinId="29" customBuiltin="1"/>
    <cellStyle name="輔色2" xfId="28" builtinId="33" customBuiltin="1"/>
    <cellStyle name="輔色3" xfId="32" builtinId="37" customBuiltin="1"/>
    <cellStyle name="輔色4" xfId="36" builtinId="41" customBuiltin="1"/>
    <cellStyle name="輔色5" xfId="40" builtinId="45" customBuiltin="1"/>
    <cellStyle name="輔色6" xfId="44" builtinId="49" customBuiltin="1"/>
    <cellStyle name="標題" xfId="3" builtinId="15" customBuiltin="1"/>
    <cellStyle name="標題 1" xfId="4" builtinId="16" customBuiltin="1"/>
    <cellStyle name="標題 2" xfId="5" builtinId="17" customBuiltin="1"/>
    <cellStyle name="標題 3" xfId="6" builtinId="18" customBuiltin="1"/>
    <cellStyle name="標題 4" xfId="7" builtinId="19" customBuiltin="1"/>
    <cellStyle name="輸入" xfId="15" builtinId="20" customBuiltin="1"/>
    <cellStyle name="輸出" xfId="16" builtinId="21" customBuiltin="1"/>
    <cellStyle name="檢查儲存格" xfId="19" builtinId="23" customBuiltin="1"/>
    <cellStyle name="壞" xfId="13" builtinId="27" customBuiltin="1"/>
    <cellStyle name="警告文字" xfId="20" builtinId="11" customBuiltin="1"/>
  </cellStyles>
  <dxfs count="18"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3" formatCode="0%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numFmt numFmtId="180" formatCode="_-&quot;NT$&quot;* #,##0.00_ ;_-&quot;NT$&quot;* \-#,##0.00\ ;_-&quot;NT$&quot;* &quot;-&quot;??_ ;_-@_ "/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/>
      </font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7999816888943144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 tint="0.39994506668294322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  <fill>
        <patternFill>
          <bgColor theme="6"/>
        </patternFill>
      </fill>
      <border>
        <left style="thin">
          <color theme="6"/>
        </left>
        <right style="thin">
          <color theme="6"/>
        </right>
        <top style="thin">
          <color theme="6"/>
        </top>
        <bottom style="thin">
          <color theme="6"/>
        </bottom>
      </border>
    </dxf>
    <dxf>
      <font>
        <b val="0"/>
        <i val="0"/>
      </font>
    </dxf>
  </dxfs>
  <tableStyles count="1" defaultTableStyle="支出預算">
    <tableStyle name="支出預算" pivot="0" count="5">
      <tableStyleElement type="wholeTable" dxfId="17"/>
      <tableStyleElement type="headerRow" dxfId="16"/>
      <tableStyleElement type="total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支出" displayName="支出" ref="B3:G25" totalsRowCount="1" headerRowDxfId="12" dataDxfId="11" totalsRowDxfId="10">
  <autoFilter ref="B3:G24"/>
  <tableColumns count="6">
    <tableColumn id="1" name="年/月/日" totalsRowLabel="支出總額" totalsRowDxfId="5"/>
    <tableColumn id="6" name="類別" totalsRowDxfId="4"/>
    <tableColumn id="2" name="預算" totalsRowFunction="custom" dataDxfId="9" totalsRowDxfId="3">
      <totalsRowFormula>IFERROR(SUM(支出[預算]), "")</totalsRowFormula>
    </tableColumn>
    <tableColumn id="3" name="實際" totalsRowFunction="custom" dataDxfId="8" totalsRowDxfId="2">
      <totalsRowFormula>IFERROR(SUM(支出[實際]), "")</totalsRowFormula>
    </tableColumn>
    <tableColumn id="4" name="差額 ($)" totalsRowFunction="custom" dataDxfId="7" totalsRowDxfId="1">
      <calculatedColumnFormula>IFERROR(SUM(支出[預算]-支出[實際]), "")</calculatedColumnFormula>
      <totalsRowFormula>IFERROR(SUM(支出[差額 ($)]), "")</totalsRowFormula>
    </tableColumn>
    <tableColumn id="5" name="差額 (%)" totalsRowFunction="custom" dataDxfId="6" totalsRowDxfId="0">
      <calculatedColumnFormula>IFERROR(SUM(支出[差額 ($)]/支出[預算]),"")</calculatedColumnFormula>
      <totalsRowFormula>IFERROR(SUM(支出[[#Totals],[差額 ($)]]/支出[[#Totals],[預算]]),"")</totalsRowFormula>
    </tableColumn>
  </tableColumns>
  <tableStyleInfo name="支出預算" showFirstColumn="0" showLastColumn="0" showRowStripes="1" showColumnStripes="0"/>
  <extLst>
    <ext xmlns:x14="http://schemas.microsoft.com/office/spreadsheetml/2009/9/main" uri="{504A1905-F514-4f6f-8877-14C23A59335A}">
      <x14:table altTextSummary="在此表格中輸入支出、類別、預算和實際金額。表格會自動預算與實際的差額、差額百分比和支出總額"/>
    </ext>
  </extLst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stom Theme">
  <a:themeElements>
    <a:clrScheme name="紫蘿蘭色">
      <a:dk1>
        <a:sysClr val="windowText" lastClr="000000"/>
      </a:dk1>
      <a:lt1>
        <a:sysClr val="window" lastClr="FFFFFF"/>
      </a:lt1>
      <a:dk2>
        <a:srgbClr val="373545"/>
      </a:dk2>
      <a:lt2>
        <a:srgbClr val="DCD8DC"/>
      </a:lt2>
      <a:accent1>
        <a:srgbClr val="AD84C6"/>
      </a:accent1>
      <a:accent2>
        <a:srgbClr val="8784C7"/>
      </a:accent2>
      <a:accent3>
        <a:srgbClr val="5D739A"/>
      </a:accent3>
      <a:accent4>
        <a:srgbClr val="6997AF"/>
      </a:accent4>
      <a:accent5>
        <a:srgbClr val="84ACB6"/>
      </a:accent5>
      <a:accent6>
        <a:srgbClr val="6F8183"/>
      </a:accent6>
      <a:hlink>
        <a:srgbClr val="69A020"/>
      </a:hlink>
      <a:folHlink>
        <a:srgbClr val="8C8C8C"/>
      </a:folHlink>
    </a:clrScheme>
    <a:fontScheme name="Trek">
      <a:majorFont>
        <a:latin typeface="Franklin Gothic Medium"/>
        <a:ea typeface=""/>
        <a:cs typeface=""/>
        <a:font script="Jpan" typeface="HG創英角ｺﾞｼｯｸUB"/>
        <a:font script="Hang" typeface="돋움"/>
        <a:font script="Hans" typeface="黑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Franklin Gothic Book"/>
        <a:ea typeface=""/>
        <a:cs typeface=""/>
        <a:font script="Jpan" typeface="HGｺﾞｼｯｸE"/>
        <a:font script="Hang" typeface="돋움"/>
        <a:font script="Hans" typeface="楷体_GB2312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</a:minorFont>
    </a:fontScheme>
    <a:fmtScheme name="Safari">
      <a: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20000"/>
                <a:shade val="100000"/>
                <a:satMod val="210000"/>
              </a:schemeClr>
            </a:gs>
            <a:gs pos="72000">
              <a:schemeClr val="phClr">
                <a:tint val="100000"/>
                <a:shade val="100000"/>
                <a:satMod val="210000"/>
              </a:schemeClr>
            </a:gs>
            <a:gs pos="100000">
              <a:schemeClr val="phClr">
                <a:tint val="100000"/>
                <a:shade val="100000"/>
                <a:satMod val="210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50000"/>
                <a:shade val="90000"/>
                <a:satMod val="190000"/>
              </a:schemeClr>
            </a:gs>
            <a:gs pos="27000">
              <a:schemeClr val="phClr">
                <a:tint val="82000"/>
                <a:shade val="90000"/>
                <a:satMod val="200000"/>
              </a:schemeClr>
            </a:gs>
            <a:gs pos="46000">
              <a:schemeClr val="phClr">
                <a:tint val="90000"/>
                <a:shade val="85000"/>
                <a:satMod val="210000"/>
              </a:schemeClr>
            </a:gs>
            <a:gs pos="68000">
              <a:schemeClr val="phClr">
                <a:tint val="91000"/>
                <a:shade val="85000"/>
                <a:satMod val="240000"/>
              </a:schemeClr>
            </a:gs>
            <a:gs pos="81000">
              <a:schemeClr val="phClr">
                <a:tint val="90000"/>
                <a:shade val="89000"/>
                <a:satMod val="240000"/>
              </a:schemeClr>
            </a:gs>
            <a:gs pos="100000">
              <a:schemeClr val="phClr">
                <a:tint val="60000"/>
                <a:shade val="100000"/>
                <a:satMod val="250000"/>
              </a:schemeClr>
            </a:gs>
          </a:gsLst>
          <a:lin ang="5400000" scaled="1"/>
        </a:gradFill>
      </a:fillStyleLst>
      <a:lnStyleLst>
        <a:ln w="1270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50800" dist="38100" dir="5400000" algn="br">
              <a:srgbClr val="4E3B30">
                <a:alpha val="52941"/>
              </a:srgbClr>
            </a:outerShdw>
          </a:effectLst>
          <a:scene3d>
            <a:camera prst="orthographicFront" fov="0">
              <a:rot lat="0" lon="0" rev="0"/>
            </a:camera>
            <a:lightRig rig="threePt" dir="tl">
              <a:rot lat="0" lon="0" rev="0"/>
            </a:lightRig>
          </a:scene3d>
        </a:effectStyle>
        <a:effectStyle>
          <a:effectLst>
            <a:outerShdw blurRad="88900" dist="50800" dir="5400000" algn="br">
              <a:schemeClr val="phClr">
                <a:tint val="100000"/>
                <a:shade val="75000"/>
                <a:satMod val="100000"/>
              </a:schemeClr>
            </a:outerShdw>
          </a:effectLst>
          <a:scene3d>
            <a:camera prst="perspectiveFront" fov="60000">
              <a:rot lat="0" lon="0" rev="0"/>
            </a:camera>
            <a:lightRig rig="threePt" dir="tl">
              <a:rot lat="0" lon="0" rev="0"/>
            </a:lightRig>
          </a:scene3d>
          <a:sp3d prstMaterial="metal">
            <a:bevelT w="12700" h="127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  <a:effectStyle>
          <a:effectLst>
            <a:glow rad="38100">
              <a:schemeClr val="phClr">
                <a:tint val="100000"/>
                <a:shade val="75000"/>
                <a:satMod val="100000"/>
              </a:schemeClr>
            </a:glow>
          </a:effectLst>
          <a:scene3d>
            <a:camera prst="obliqueTopLeft" fov="600000">
              <a:rot lat="0" lon="0" rev="0"/>
            </a:camera>
            <a:lightRig rig="balanced" dir="br">
              <a:rot lat="0" lon="0" rev="0"/>
            </a:lightRig>
          </a:scene3d>
          <a:sp3d prstMaterial="matte">
            <a:bevelT w="190500" h="190500"/>
            <a:contourClr>
              <a:schemeClr val="phClr">
                <a:tint val="100000"/>
                <a:shade val="100000"/>
                <a:satMod val="100000"/>
              </a:schemeClr>
            </a:contourClr>
          </a:sp3d>
        </a:effectStyle>
      </a:effectStyleLst>
      <a:bgFillStyleLst>
        <a:solidFill>
          <a:schemeClr val="phClr">
            <a:tint val="100000"/>
            <a:shade val="100000"/>
            <a:satMod val="100000"/>
          </a:schemeClr>
        </a:solidFill>
        <a:gradFill rotWithShape="1">
          <a:gsLst>
            <a:gs pos="0">
              <a:schemeClr val="phClr">
                <a:tint val="0"/>
                <a:shade val="100000"/>
                <a:satMod val="100000"/>
              </a:schemeClr>
            </a:gs>
            <a:gs pos="100000">
              <a:schemeClr val="phClr">
                <a:tint val="100000"/>
                <a:shade val="100000"/>
                <a:satMod val="100000"/>
              </a:schemeClr>
            </a:gs>
          </a:gsLst>
          <a:lin ang="2700000" scaled="1"/>
        </a:gradFill>
        <a:blipFill>
          <a:blip xmlns:r="http://schemas.openxmlformats.org/officeDocument/2006/relationships" r:embed="rId1">
            <a:duotone>
              <a:srgbClr val="FFFFFF"/>
              <a:schemeClr val="phClr">
                <a:tint val="100000"/>
                <a:shade val="100000"/>
                <a:satMod val="100000"/>
              </a:schemeClr>
            </a:duotone>
          </a:blip>
          <a:stretch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  <pageSetUpPr fitToPage="1"/>
  </sheetPr>
  <dimension ref="A1:G31"/>
  <sheetViews>
    <sheetView showGridLines="0" tabSelected="1" workbookViewId="0">
      <selection activeCell="B5" sqref="B5"/>
    </sheetView>
  </sheetViews>
  <sheetFormatPr defaultRowHeight="30" customHeight="1" x14ac:dyDescent="0.3"/>
  <cols>
    <col min="1" max="1" width="2.796875" style="3" customWidth="1"/>
    <col min="2" max="2" width="19.3984375" style="1" customWidth="1"/>
    <col min="3" max="3" width="14.796875" style="1" customWidth="1"/>
    <col min="4" max="6" width="18.69921875" style="1" customWidth="1"/>
    <col min="7" max="7" width="15.69921875" style="1" customWidth="1"/>
    <col min="8" max="8" width="2.796875" customWidth="1"/>
  </cols>
  <sheetData>
    <row r="1" spans="2:7" ht="39" customHeight="1" x14ac:dyDescent="0.55000000000000004">
      <c r="B1" s="10" t="s">
        <v>13</v>
      </c>
      <c r="C1" s="11"/>
      <c r="D1" s="11"/>
      <c r="E1" s="11"/>
      <c r="F1" s="11"/>
      <c r="G1" s="8"/>
    </row>
    <row r="2" spans="2:7" ht="30" customHeight="1" x14ac:dyDescent="0.3">
      <c r="B2" s="12" t="s">
        <v>6</v>
      </c>
      <c r="C2" s="13"/>
      <c r="D2" s="13"/>
      <c r="E2" s="13"/>
      <c r="F2" s="13"/>
      <c r="G2" s="13"/>
    </row>
    <row r="3" spans="2:7" ht="30" customHeight="1" x14ac:dyDescent="0.3">
      <c r="B3" s="9" t="s">
        <v>7</v>
      </c>
      <c r="C3" s="9" t="s">
        <v>1</v>
      </c>
      <c r="D3" s="9" t="s">
        <v>2</v>
      </c>
      <c r="E3" s="9" t="s">
        <v>3</v>
      </c>
      <c r="F3" s="9" t="s">
        <v>4</v>
      </c>
      <c r="G3" s="9" t="s">
        <v>5</v>
      </c>
    </row>
    <row r="4" spans="2:7" ht="30" customHeight="1" x14ac:dyDescent="0.3">
      <c r="B4" s="14" t="s">
        <v>14</v>
      </c>
      <c r="C4" s="3"/>
      <c r="D4" s="4">
        <v>10000</v>
      </c>
      <c r="E4" s="4"/>
      <c r="F4" s="4">
        <f>IFERROR(SUM(支出[預算]-支出[實際]), "")</f>
        <v>10000</v>
      </c>
      <c r="G4" s="6">
        <f>IFERROR(SUM(支出[差額 ($)]/支出[預算]),"")</f>
        <v>1</v>
      </c>
    </row>
    <row r="5" spans="2:7" ht="30" customHeight="1" x14ac:dyDescent="0.3">
      <c r="B5" s="3"/>
      <c r="C5" s="3"/>
      <c r="D5" s="4"/>
      <c r="E5" s="4"/>
      <c r="F5" s="4">
        <f>IFERROR(SUM(支出[預算]-支出[實際]), "")</f>
        <v>0</v>
      </c>
      <c r="G5" s="6" t="str">
        <f>IFERROR(SUM(支出[差額 ($)]/支出[預算]),"")</f>
        <v/>
      </c>
    </row>
    <row r="6" spans="2:7" ht="30" customHeight="1" x14ac:dyDescent="0.3">
      <c r="B6" s="3"/>
      <c r="C6" s="3"/>
      <c r="D6" s="4"/>
      <c r="E6" s="4"/>
      <c r="F6" s="4">
        <f>IFERROR(SUM(支出[預算]-支出[實際]), "")</f>
        <v>0</v>
      </c>
      <c r="G6" s="6" t="str">
        <f>IFERROR(SUM(支出[差額 ($)]/支出[預算]),"")</f>
        <v/>
      </c>
    </row>
    <row r="7" spans="2:7" ht="30" customHeight="1" x14ac:dyDescent="0.3">
      <c r="B7" s="3"/>
      <c r="C7" s="3"/>
      <c r="D7" s="4"/>
      <c r="E7" s="4"/>
      <c r="F7" s="4">
        <f>IFERROR(SUM(支出[預算]-支出[實際]), "")</f>
        <v>0</v>
      </c>
      <c r="G7" s="6" t="str">
        <f>IFERROR(SUM(支出[差額 ($)]/支出[預算]),"")</f>
        <v/>
      </c>
    </row>
    <row r="8" spans="2:7" ht="30" customHeight="1" x14ac:dyDescent="0.3">
      <c r="B8" s="3"/>
      <c r="C8" s="3"/>
      <c r="D8" s="4"/>
      <c r="E8" s="4"/>
      <c r="F8" s="4">
        <f>IFERROR(SUM(支出[預算]-支出[實際]), "")</f>
        <v>0</v>
      </c>
      <c r="G8" s="6" t="str">
        <f>IFERROR(SUM(支出[差額 ($)]/支出[預算]),"")</f>
        <v/>
      </c>
    </row>
    <row r="9" spans="2:7" ht="30" customHeight="1" x14ac:dyDescent="0.3">
      <c r="B9" s="3"/>
      <c r="C9" s="3"/>
      <c r="D9" s="4"/>
      <c r="E9" s="4"/>
      <c r="F9" s="4">
        <f>IFERROR(SUM(支出[預算]-支出[實際]), "")</f>
        <v>0</v>
      </c>
      <c r="G9" s="6" t="str">
        <f>IFERROR(SUM(支出[差額 ($)]/支出[預算]),"")</f>
        <v/>
      </c>
    </row>
    <row r="10" spans="2:7" ht="30" customHeight="1" x14ac:dyDescent="0.3">
      <c r="B10" s="3"/>
      <c r="C10" s="3"/>
      <c r="D10" s="4"/>
      <c r="E10" s="4"/>
      <c r="F10" s="4">
        <f>IFERROR(SUM(支出[預算]-支出[實際]), "")</f>
        <v>0</v>
      </c>
      <c r="G10" s="6" t="str">
        <f>IFERROR(SUM(支出[差額 ($)]/支出[預算]),"")</f>
        <v/>
      </c>
    </row>
    <row r="11" spans="2:7" ht="30" customHeight="1" x14ac:dyDescent="0.3">
      <c r="B11" s="3"/>
      <c r="C11" s="3"/>
      <c r="D11" s="4"/>
      <c r="E11" s="4"/>
      <c r="F11" s="4">
        <f>IFERROR(SUM(支出[預算]-支出[實際]), "")</f>
        <v>0</v>
      </c>
      <c r="G11" s="6" t="str">
        <f>IFERROR(SUM(支出[差額 ($)]/支出[預算]),"")</f>
        <v/>
      </c>
    </row>
    <row r="12" spans="2:7" ht="30" customHeight="1" x14ac:dyDescent="0.3">
      <c r="B12" s="3"/>
      <c r="C12" s="3"/>
      <c r="D12" s="4"/>
      <c r="E12" s="4"/>
      <c r="F12" s="4">
        <f>IFERROR(SUM(支出[預算]-支出[實際]), "")</f>
        <v>0</v>
      </c>
      <c r="G12" s="6" t="str">
        <f>IFERROR(SUM(支出[差額 ($)]/支出[預算]),"")</f>
        <v/>
      </c>
    </row>
    <row r="13" spans="2:7" ht="30" customHeight="1" x14ac:dyDescent="0.3">
      <c r="B13" s="3"/>
      <c r="C13" s="3"/>
      <c r="D13" s="4"/>
      <c r="E13" s="4"/>
      <c r="F13" s="4">
        <f>IFERROR(SUM(支出[預算]-支出[實際]), "")</f>
        <v>0</v>
      </c>
      <c r="G13" s="6" t="str">
        <f>IFERROR(SUM(支出[差額 ($)]/支出[預算]),"")</f>
        <v/>
      </c>
    </row>
    <row r="14" spans="2:7" ht="30" customHeight="1" x14ac:dyDescent="0.3">
      <c r="B14" s="3"/>
      <c r="C14" s="3"/>
      <c r="D14" s="4"/>
      <c r="E14" s="4"/>
      <c r="F14" s="4">
        <f>IFERROR(SUM(支出[預算]-支出[實際]), "")</f>
        <v>0</v>
      </c>
      <c r="G14" s="6" t="str">
        <f>IFERROR(SUM(支出[差額 ($)]/支出[預算]),"")</f>
        <v/>
      </c>
    </row>
    <row r="15" spans="2:7" ht="30" customHeight="1" x14ac:dyDescent="0.3">
      <c r="B15" s="3"/>
      <c r="C15" s="3"/>
      <c r="D15" s="4"/>
      <c r="E15" s="4"/>
      <c r="F15" s="4">
        <f>IFERROR(SUM(支出[預算]-支出[實際]), "")</f>
        <v>0</v>
      </c>
      <c r="G15" s="6" t="str">
        <f>IFERROR(SUM(支出[差額 ($)]/支出[預算]),"")</f>
        <v/>
      </c>
    </row>
    <row r="16" spans="2:7" ht="30" customHeight="1" x14ac:dyDescent="0.3">
      <c r="B16" s="3"/>
      <c r="C16" s="3"/>
      <c r="D16" s="4"/>
      <c r="E16" s="4"/>
      <c r="F16" s="4">
        <f>IFERROR(SUM(支出[預算]-支出[實際]), "")</f>
        <v>0</v>
      </c>
      <c r="G16" s="6" t="str">
        <f>IFERROR(SUM(支出[差額 ($)]/支出[預算]),"")</f>
        <v/>
      </c>
    </row>
    <row r="17" spans="2:7" ht="30" customHeight="1" x14ac:dyDescent="0.3">
      <c r="B17" s="3"/>
      <c r="C17" s="3"/>
      <c r="D17" s="4"/>
      <c r="E17" s="4"/>
      <c r="F17" s="4">
        <f>IFERROR(SUM(支出[預算]-支出[實際]), "")</f>
        <v>0</v>
      </c>
      <c r="G17" s="6" t="str">
        <f>IFERROR(SUM(支出[差額 ($)]/支出[預算]),"")</f>
        <v/>
      </c>
    </row>
    <row r="18" spans="2:7" ht="30" customHeight="1" x14ac:dyDescent="0.3">
      <c r="B18" s="3"/>
      <c r="C18" s="3"/>
      <c r="D18" s="4"/>
      <c r="E18" s="4"/>
      <c r="F18" s="4">
        <f>IFERROR(SUM(支出[預算]-支出[實際]), "")</f>
        <v>0</v>
      </c>
      <c r="G18" s="6" t="str">
        <f>IFERROR(SUM(支出[差額 ($)]/支出[預算]),"")</f>
        <v/>
      </c>
    </row>
    <row r="19" spans="2:7" ht="30" customHeight="1" x14ac:dyDescent="0.3">
      <c r="B19" s="3"/>
      <c r="C19" s="3"/>
      <c r="D19" s="4"/>
      <c r="E19" s="4"/>
      <c r="F19" s="4">
        <f>IFERROR(SUM(支出[預算]-支出[實際]), "")</f>
        <v>0</v>
      </c>
      <c r="G19" s="6" t="str">
        <f>IFERROR(SUM(支出[差額 ($)]/支出[預算]),"")</f>
        <v/>
      </c>
    </row>
    <row r="20" spans="2:7" ht="30" customHeight="1" x14ac:dyDescent="0.3">
      <c r="B20" s="3"/>
      <c r="C20" s="3"/>
      <c r="D20" s="4"/>
      <c r="E20" s="4"/>
      <c r="F20" s="4">
        <f>IFERROR(SUM(支出[預算]-支出[實際]), "")</f>
        <v>0</v>
      </c>
      <c r="G20" s="6" t="str">
        <f>IFERROR(SUM(支出[差額 ($)]/支出[預算]),"")</f>
        <v/>
      </c>
    </row>
    <row r="21" spans="2:7" ht="30" customHeight="1" x14ac:dyDescent="0.3">
      <c r="B21" s="3"/>
      <c r="C21" s="3"/>
      <c r="D21" s="4"/>
      <c r="E21" s="4"/>
      <c r="F21" s="4">
        <f>IFERROR(SUM(支出[預算]-支出[實際]), "")</f>
        <v>0</v>
      </c>
      <c r="G21" s="6" t="str">
        <f>IFERROR(SUM(支出[差額 ($)]/支出[預算]),"")</f>
        <v/>
      </c>
    </row>
    <row r="22" spans="2:7" ht="30" customHeight="1" x14ac:dyDescent="0.3">
      <c r="B22" s="3"/>
      <c r="C22" s="3"/>
      <c r="D22" s="4"/>
      <c r="E22" s="4"/>
      <c r="F22" s="4">
        <f>IFERROR(SUM(支出[預算]-支出[實際]), "")</f>
        <v>0</v>
      </c>
      <c r="G22" s="6" t="str">
        <f>IFERROR(SUM(支出[差額 ($)]/支出[預算]),"")</f>
        <v/>
      </c>
    </row>
    <row r="23" spans="2:7" ht="30" customHeight="1" x14ac:dyDescent="0.3">
      <c r="B23" s="3"/>
      <c r="C23" s="3"/>
      <c r="D23" s="4"/>
      <c r="E23" s="4"/>
      <c r="F23" s="4">
        <f>IFERROR(SUM(支出[預算]-支出[實際]), "")</f>
        <v>0</v>
      </c>
      <c r="G23" s="6" t="str">
        <f>IFERROR(SUM(支出[差額 ($)]/支出[預算]),"")</f>
        <v/>
      </c>
    </row>
    <row r="24" spans="2:7" ht="30" customHeight="1" x14ac:dyDescent="0.3">
      <c r="B24" s="3"/>
      <c r="C24" s="3"/>
      <c r="D24" s="4"/>
      <c r="E24" s="4"/>
      <c r="F24" s="4">
        <f>IFERROR(SUM(支出[預算]-支出[實際]), "")</f>
        <v>0</v>
      </c>
      <c r="G24" s="6" t="str">
        <f>IFERROR(SUM(支出[差額 ($)]/支出[預算]),"")</f>
        <v/>
      </c>
    </row>
    <row r="25" spans="2:7" ht="30" customHeight="1" x14ac:dyDescent="0.3">
      <c r="B25" s="2" t="s">
        <v>0</v>
      </c>
      <c r="C25" s="2"/>
      <c r="D25" s="5">
        <f>IFERROR(SUM(支出[預算]), "")</f>
        <v>10000</v>
      </c>
      <c r="E25" s="5">
        <f>IFERROR(SUM(支出[實際]), "")</f>
        <v>0</v>
      </c>
      <c r="F25" s="5">
        <f>IFERROR(SUM(支出[差額 ($)]), "")</f>
        <v>10000</v>
      </c>
      <c r="G25" s="7">
        <f>IFERROR(SUM(支出[[#Totals],[差額 ($)]]/支出[[#Totals],[預算]]),"")</f>
        <v>1</v>
      </c>
    </row>
    <row r="27" spans="2:7" ht="30" customHeight="1" x14ac:dyDescent="0.3">
      <c r="B27" s="1" t="s">
        <v>8</v>
      </c>
    </row>
    <row r="28" spans="2:7" ht="30" customHeight="1" x14ac:dyDescent="0.3">
      <c r="C28" s="1" t="s">
        <v>9</v>
      </c>
    </row>
    <row r="29" spans="2:7" ht="30" customHeight="1" x14ac:dyDescent="0.3">
      <c r="C29" s="1" t="s">
        <v>10</v>
      </c>
    </row>
    <row r="30" spans="2:7" ht="30" customHeight="1" x14ac:dyDescent="0.3">
      <c r="C30" s="1" t="s">
        <v>11</v>
      </c>
    </row>
    <row r="31" spans="2:7" ht="30" customHeight="1" x14ac:dyDescent="0.3">
      <c r="C31" s="1" t="s">
        <v>12</v>
      </c>
    </row>
  </sheetData>
  <mergeCells count="2">
    <mergeCell ref="B1:F1"/>
    <mergeCell ref="B2:G2"/>
  </mergeCells>
  <phoneticPr fontId="1" type="noConversion"/>
  <dataValidations count="11">
    <dataValidation allowBlank="1" showInputMessage="1" showErrorMessage="1" prompt="在此標題下方的欄中選取類別。在 [類別] 工作表中輸入新的類別。按 ALT+向下鍵來查看選項，然後按向下鍵和 ENTER 來選取" sqref="C3"/>
    <dataValidation allowBlank="1" showInputMessage="1" showErrorMessage="1" prompt="在此儲存格中輸入公司名稱，並在下表中輸入支出詳細資料。[類別] 清單會根據 [類別] 工作表中的 [類別] 表格自動更新" sqref="B2:C2"/>
    <dataValidation allowBlank="1" showInputMessage="1" showErrorMessage="1" prompt="此儲存格為本工作表的標題。在右側儲存格中輸入日期" sqref="B1:F1"/>
    <dataValidation allowBlank="1" showInputMessage="1" showErrorMessage="1" prompt="在此儲存格中輸入日期" sqref="G1"/>
    <dataValidation allowBlank="1" showInputMessage="1" showErrorMessage="1" prompt="在此活頁簿中建立支出預算。在 [類別] 工作表中輸入類別，以做為此工作表中 [支出] 表格中的選取項目。報表會自動計算支出總額" sqref="A1"/>
    <dataValidation allowBlank="1" showInputMessage="1" showErrorMessage="1" prompt="在此標題下方的欄中輸入支出項目。您可以使用標題篩選來尋找特定項目" sqref="B3"/>
    <dataValidation allowBlank="1" showInputMessage="1" showErrorMessage="1" prompt="此標題下方的欄會自動計算預算與實際差額" sqref="F3"/>
    <dataValidation allowBlank="1" showInputMessage="1" showErrorMessage="1" prompt="請在此標題下方的欄中輸入預算金額" sqref="D3"/>
    <dataValidation allowBlank="1" showInputMessage="1" showErrorMessage="1" prompt="在此標題下方的欄中輸入實際金額" sqref="E3"/>
    <dataValidation allowBlank="1" showInputMessage="1" showErrorMessage="1" prompt="此標題下方的欄會自動計算差額百分比。報表會在最後自動計算支出總額" sqref="G3"/>
    <dataValidation type="list" errorStyle="warning" allowBlank="1" showInputMessage="1" showErrorMessage="1" error="從清單中選取類別。在 [類別] 工作表中輸入新的類別。選取 [取消]，然後按 ALT+向下鍵來查看選項，再按向下鍵和 ENTER 來選取" sqref="C4:C24">
      <formula1>#REF!</formula1>
    </dataValidation>
  </dataValidations>
  <printOptions horizontalCentered="1"/>
  <pageMargins left="0.6" right="0.6" top="0.75" bottom="0.75" header="0.25" footer="0.25"/>
  <pageSetup paperSize="9" scale="73" fitToHeight="0" orientation="portrait" r:id="rId1"/>
  <headerFooter differentFirst="1">
    <oddFooter>Page &amp;P of &amp;N</oddFooter>
  </headerFooter>
  <ignoredErrors>
    <ignoredError sqref="G24 G5:G21 G22:G23 G4 F4:F21 F22:F24" emptyCellReference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2</vt:i4>
      </vt:variant>
    </vt:vector>
  </HeadingPairs>
  <TitlesOfParts>
    <vt:vector size="3" baseType="lpstr">
      <vt:lpstr>支出</vt:lpstr>
      <vt:lpstr>支出!Print_Titles</vt:lpstr>
      <vt:lpstr>標題​​1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2018-06-28T06:33:08Z</dcterms:created>
  <dcterms:modified xsi:type="dcterms:W3CDTF">2020-12-13T07:34:02Z</dcterms:modified>
</cp:coreProperties>
</file>