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<sst xmlns="http://schemas.openxmlformats.org/spreadsheetml/2006/main" count="16" uniqueCount="16">
  <si>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</si>
  <si>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</si>
  <si>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</si>
  <si>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</si>
  <si>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</si>
  <si>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</si>
  <si>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</si>
  <si>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</si>
  <si>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</si>
  <si>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</si>
  <si>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</si>
  <si>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</si>
  <si>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</si>
  <si>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109/11/25迎新餘款</t>
    <phoneticPr fontId="1" type="noConversion"/>
  </si>
  <si>
    <t>109-1 11月</t>
    <phoneticPr fontId="1" type="noConversion"/>
  </si>
  <si>
    <t>109/11/26 109-1期初補助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</si>
</sst>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B6" sqref="B6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14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13</v>
      </c>
      <c r="C4" s="3"/>
      <c r="D4" s="4">
        <v>7886</v>
      </c>
      <c r="E4" s="4">
        <v>7886</v>
      </c>
      <c r="F4" s="4">
        <f>IFERROR(SUM(支出[預算]-支出[實際]), "")</f>
        <v>0</v>
      </c>
      <c r="G4" s="6">
        <f>IFERROR(SUM(支出[差額 ($)]/支出[預算]),"")</f>
        <v>0</v>
      </c>
    </row>
    <row r="5" spans="2:7" ht="30" customHeight="1" x14ac:dyDescent="0.3">
      <c r="B5" s="3" t="s">
        <v>15</v>
      </c>
      <c r="C5" s="3"/>
      <c r="D5" s="4">
        <v>6657</v>
      </c>
      <c r="E5" s="4">
        <v>6657</v>
      </c>
      <c r="F5" s="4">
        <f>IFERROR(SUM(支出[預算]-支出[實際]), "")</f>
        <v>0</v>
      </c>
      <c r="G5" s="6">
        <f>IFERROR(SUM(支出[差額 ($)]/支出[預算]),"")</f>
        <v>0</v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14543</v>
      </c>
      <c r="E25" s="5">
        <f>IFERROR(SUM(支出[實際]), "")</f>
        <v>14543</v>
      </c>
      <c r="F25" s="5">
        <f>IFERROR(SUM(支出[差額 ($)]), "")</f>
        <v>0</v>
      </c>
      <c r="G25" s="7">
        <f>IFERROR(SUM(支出[[#Totals],[差額 ($)]]/支出[[#Totals],[預算]]),"")</f>
        <v>0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2020-12-13T07:06:20Z</dcterms:modified>
</cp:coreProperties>
</file>